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redress" sheetId="1" r:id="rId1"/>
    <sheet name="Antworten" sheetId="2" state="hidden" r:id="rId2"/>
  </sheets>
  <definedNames>
    <definedName name="_f">redress!$C$1</definedName>
    <definedName name="_r">redress!$A$1</definedName>
    <definedName name="_xlnm.Print_Area" localSheetId="0">redress!$A$2:$D$26</definedName>
    <definedName name="Fehler">redress!$D$1</definedName>
    <definedName name="Gut">redress!$B$1</definedName>
    <definedName name="leer">redress!#REF!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21" i="1"/>
  <c r="D22" i="1" l="1"/>
  <c r="D20" i="1"/>
  <c r="D17" i="1"/>
  <c r="D19" i="1"/>
  <c r="D16" i="1"/>
  <c r="D8" i="1"/>
  <c r="D11" i="1"/>
  <c r="D24" i="1" l="1"/>
  <c r="D26" i="1"/>
  <c r="D18" i="1"/>
  <c r="D10" i="1"/>
  <c r="D7" i="1"/>
  <c r="D23" i="1" l="1"/>
  <c r="D15" i="1"/>
  <c r="D14" i="1"/>
  <c r="D13" i="1"/>
  <c r="D12" i="1"/>
  <c r="D9" i="1"/>
</calcChain>
</file>

<file path=xl/sharedStrings.xml><?xml version="1.0" encoding="utf-8"?>
<sst xmlns="http://schemas.openxmlformats.org/spreadsheetml/2006/main" count="72" uniqueCount="72">
  <si>
    <t>r</t>
  </si>
  <si>
    <t>Gut</t>
  </si>
  <si>
    <t>f</t>
  </si>
  <si>
    <t>Fehler</t>
  </si>
  <si>
    <t>Aussage</t>
  </si>
  <si>
    <t>(r/f)</t>
  </si>
  <si>
    <t>Antwort</t>
  </si>
  <si>
    <t xml:space="preserve">Geben Sie bei jeder Aussage in der Spalte (r/f) an, ob sie richtig (r) oder falsch (f) ist, </t>
  </si>
  <si>
    <t>dann erfolgt Rückmeldung.</t>
  </si>
  <si>
    <t>Ein Antrag auf Wiedergutmachung muss schriftlich erfolgen.</t>
  </si>
  <si>
    <t>ok 62.2</t>
  </si>
  <si>
    <t>ok 60.3(b)</t>
  </si>
  <si>
    <t>ok 62.1</t>
  </si>
  <si>
    <t>Nein 62.2</t>
  </si>
  <si>
    <t>Nein 60.3(b)</t>
  </si>
  <si>
    <t>Nein 62.1</t>
  </si>
  <si>
    <t>20</t>
  </si>
  <si>
    <t>Ein Antrag auf Wiedergutmachung ist ein Protest.</t>
  </si>
  <si>
    <t>ok 61.2 und 62</t>
  </si>
  <si>
    <t xml:space="preserve">Nein 61.2 und 62 </t>
  </si>
  <si>
    <t xml:space="preserve">Ein Protestkomitee kann eine Anhörung auf Wiedergutmachung auch ohne Antrag durch ein Boot oder Wettfahrtkomitee einleiten. </t>
  </si>
  <si>
    <t xml:space="preserve">Ein Boot, dem durch mehrere Boote der zustehende Bahnmarken-Raum versagt wurde und dadurch zehn Plätze verliert, bekommt Wiedergutmachung.  </t>
  </si>
  <si>
    <t>ok Case 140</t>
  </si>
  <si>
    <t>Nein Case 140</t>
  </si>
  <si>
    <t xml:space="preserve">Boot A kann auch für Boot B Wiedergutmachung beantragen. </t>
  </si>
  <si>
    <t xml:space="preserve">Nein 60.1(b) </t>
  </si>
  <si>
    <t xml:space="preserve">ok 60.1(b) </t>
  </si>
  <si>
    <t>Nein Case 135</t>
  </si>
  <si>
    <t xml:space="preserve">Nein Case 135, Bruch ist eigenes Verschulden </t>
  </si>
  <si>
    <t xml:space="preserve">ok Case 135 Bruch ist eigenes Verschulden </t>
  </si>
  <si>
    <t xml:space="preserve">Boot B verletzt Regel 12 und schiebt dabei A über die Startlinie. A dreht nicht um und wird UFD gewertet. A erhält als Wiedergutmachung den Zielplatz. </t>
  </si>
  <si>
    <t xml:space="preserve">Durch einen Regel 10 Verstoß von B kentert A beim Ausweichen und bricht beim Aufrichten das Schwert. A gibt auf und erhält Wiedergutmachung. </t>
  </si>
  <si>
    <t xml:space="preserve">ok Case 135  </t>
  </si>
  <si>
    <t>Nein Case 140, aber Wertung DNS statt BFD</t>
  </si>
  <si>
    <t>ok Case 140, aber Wertung DNS statt BFD</t>
  </si>
  <si>
    <t>Nein Case 31</t>
  </si>
  <si>
    <t>ok Case 31</t>
  </si>
  <si>
    <t>Nein Case 20</t>
  </si>
  <si>
    <t>ok Case 20</t>
  </si>
  <si>
    <t>Boot B verliert eine Person. Boot A fährt hin um zu helfen, aber B kann die Person selbst bergen. A erhält keine Wiedergutmachung für verlorene Plätze.</t>
  </si>
  <si>
    <t>Die Frist für einen Antrag auf Wiedergutmachung für einen Vorfall im Wettfahrtgebiet ist die Protestfrist.</t>
  </si>
  <si>
    <t>Nein 62.2  - oder 2 h nach dem Vorfall</t>
  </si>
  <si>
    <t>ok 62.2 - oder 2 h nach dem Vorfall</t>
  </si>
  <si>
    <t xml:space="preserve">Durch einen Regel 10 Verstoß von B kentert A beim Ausweichen und der Vorschoter fällt dabei durchs Segel. A gibt auf und erhält Wiedergutmachung. </t>
  </si>
  <si>
    <t>Nein Case 116</t>
  </si>
  <si>
    <t>ok Case 116</t>
  </si>
  <si>
    <t xml:space="preserve">Nach den Wettfahrten wird eine fehlerhafte Ergebnisliste ausgehängt. Die Frist für einen Antrag auf Widergutmachung beträgt 2 h nach dem Aushang.   </t>
  </si>
  <si>
    <t>Nein WR 62.2 - sobald wie möglich</t>
  </si>
  <si>
    <t>ok WR 62.2 - sobald wie möglich</t>
  </si>
  <si>
    <t xml:space="preserve">Nein Case 37 Abbruch nur für Yardstick, von Laser kein Antrag </t>
  </si>
  <si>
    <t>ok Case 37 Abbruch nur für Yardstick, von Laser kein Antrag</t>
  </si>
  <si>
    <t xml:space="preserve">Wiedergutmachungsfragebogen WR 2021 -2024 </t>
  </si>
  <si>
    <t xml:space="preserve">ok 64.1(c) Case 44 </t>
  </si>
  <si>
    <t xml:space="preserve">Nein 64.1(c) Case 44 </t>
  </si>
  <si>
    <t xml:space="preserve">Ein Boot reicht einen Protest gegen das Wettfahrtkomitee ein, weil Bahnmarke 1 entgegen der Segelanweisung nicht gegen den Wind lag. Das Protestkomitee behandelt diesen Protest als Antrag auf Wiedergutmachung.  </t>
  </si>
  <si>
    <t>Nein 62.1(b)</t>
  </si>
  <si>
    <t>ok 62.1(b)</t>
  </si>
  <si>
    <t xml:space="preserve">Boot B zerstört von klar achteraus kommend die Ruderanlage von Boot A. B kann nicht ermittelt werden. Das Protestkomitee gibt A Wiedergutmachung.   </t>
  </si>
  <si>
    <t xml:space="preserve">Bei der 3. von 5 Wettfahrten (ein Streicher) wird A (Plätze bisher 2 und 2) ohne A's Verschulden durch B so beschädigt, dass es nicht mehr segeln kann. Eine Wiedergutmachung mit jeweils 2 Punkten für WF 3 und 4 ist angemessen.  </t>
  </si>
  <si>
    <t xml:space="preserve">Direkt vor der Zielkreuz von Wettf. 3 zerreißt B bei einem Kontakt den einzigen Spinnaker von A. Das Protestkomitee gibt A, das kein Verschulden hat, für die direkt folgende 4. Wettf. Wiedergutmachung nicht für Wettf 3.   </t>
  </si>
  <si>
    <t>ok fehlender Spi kein Nachteil auf Zielkreuz</t>
  </si>
  <si>
    <t>Nein fehlender Spi kein Nachteil auf Zielkreuz</t>
  </si>
  <si>
    <t>Boot A beantragte am vierten Tag einer Serie Wiedergutmachung für einen Vorfall am ersten Tag der Serie, da sein Gesamtergebnis dadurch erheblich verschlechtert wurde. Das Protestkomitee gab dem Antrag statt.</t>
  </si>
  <si>
    <t>Nein Case 102, Antragsfrist ist die Frist für Tag 1</t>
  </si>
  <si>
    <t>ok Case 102, Antragsfrist ist die Frist für Tag 1</t>
  </si>
  <si>
    <t>Boot B fährt von hinten auf Boot A, dreht dabei Boot A und beschädigt dessen Heckkorb erheblich und gibt auf. A verliert fünf Plätze, kann aber ohne Geschwindigkeitsverlust weitersegeln. A bekommt keine Wiedergutmachung.</t>
  </si>
  <si>
    <t>Nein Case 110</t>
  </si>
  <si>
    <t>ok Case 110</t>
  </si>
  <si>
    <t xml:space="preserve">Bei Start unter Papa ist A knapp über der Linie. Kein Schallsignal erfolgt. A wird OCS gewertet. A erhält als Wiedergutmachung Zielplatz + 5 Punkte.  </t>
  </si>
  <si>
    <t>Boot B verletzt Regel 12 und schiebt bei Black Flag über die Startlinie. Allgemeiner Rückruf. Nummer von A wird angezeigt. A segelt Neustart nicht mit und wird BFD gewertet. A bekommt keine Wiedergutmachung.</t>
  </si>
  <si>
    <t>Feb 2021</t>
  </si>
  <si>
    <t xml:space="preserve">In einer Wettf. für Yardstick und Laser vertrieb eine Bahnmarke, so dass es Boote mit hoher YStZ benachteiligte. Ein Yardstickboot beantragte Wieder-gutmachung. Das PK brach die Wettfahrt für Yardstick- und  Laserklasse 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</si>
</sst>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49" fontId="0" fillId="0" borderId="0" xfId="0" applyNumberFormat="1" applyAlignment="1"/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0" fontId="6" fillId="0" borderId="0" xfId="0" applyFont="1" applyBorder="1" applyAlignment="1">
      <alignment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showRuler="0" view="pageLayout" topLeftCell="A3" zoomScaleNormal="100" zoomScaleSheetLayoutView="100" workbookViewId="0">
      <selection activeCell="C16" sqref="C16"/>
    </sheetView>
  </sheetViews>
  <sheetFormatPr baseColWidth="10" defaultRowHeight="15" x14ac:dyDescent="0.25"/>
  <cols>
    <col min="1" max="1" width="3.42578125" style="14" customWidth="1"/>
    <col min="2" max="2" width="67.85546875" style="13" customWidth="1"/>
    <col min="3" max="3" width="4" style="29" customWidth="1"/>
    <col min="4" max="4" width="19.42578125" style="30" customWidth="1"/>
    <col min="5" max="5" width="22.85546875" style="13" customWidth="1"/>
    <col min="6" max="6" width="19.28515625" style="13" customWidth="1"/>
    <col min="7" max="7" width="11.42578125" style="13" customWidth="1"/>
    <col min="8" max="16384" width="11.42578125" style="13"/>
  </cols>
  <sheetData>
    <row r="1" spans="1:7" hidden="1" x14ac:dyDescent="0.25">
      <c r="A1" s="9" t="s">
        <v>0</v>
      </c>
      <c r="B1" s="10" t="s">
        <v>1</v>
      </c>
      <c r="C1" s="11" t="s">
        <v>2</v>
      </c>
      <c r="D1" s="12" t="s">
        <v>3</v>
      </c>
      <c r="E1" s="10"/>
      <c r="F1" s="10"/>
    </row>
    <row r="2" spans="1:7" ht="20.25" x14ac:dyDescent="0.3">
      <c r="A2" s="9"/>
      <c r="B2" s="31" t="s">
        <v>51</v>
      </c>
      <c r="C2" s="11"/>
      <c r="D2" s="12"/>
      <c r="E2" s="10"/>
      <c r="F2" s="10"/>
    </row>
    <row r="3" spans="1:7" ht="15.75" x14ac:dyDescent="0.25">
      <c r="B3" s="15" t="s">
        <v>7</v>
      </c>
      <c r="C3" s="16"/>
      <c r="D3" s="17"/>
      <c r="E3" s="18"/>
      <c r="F3" s="18"/>
      <c r="G3" s="19"/>
    </row>
    <row r="4" spans="1:7" ht="15.75" x14ac:dyDescent="0.25">
      <c r="A4" s="15"/>
      <c r="B4" s="15" t="s">
        <v>8</v>
      </c>
      <c r="C4" s="16"/>
      <c r="D4" s="17"/>
      <c r="E4" s="18"/>
      <c r="F4" s="18"/>
      <c r="G4" s="19"/>
    </row>
    <row r="5" spans="1:7" ht="8.1" customHeight="1" x14ac:dyDescent="0.25">
      <c r="A5" s="20"/>
      <c r="B5" s="15"/>
      <c r="C5" s="16"/>
      <c r="D5" s="17"/>
      <c r="E5" s="18"/>
      <c r="F5" s="18"/>
      <c r="G5" s="19"/>
    </row>
    <row r="6" spans="1:7" s="26" customFormat="1" ht="16.5" thickBot="1" x14ac:dyDescent="0.3">
      <c r="A6" s="21"/>
      <c r="B6" s="22" t="s">
        <v>4</v>
      </c>
      <c r="C6" s="21" t="s">
        <v>5</v>
      </c>
      <c r="D6" s="23" t="s">
        <v>6</v>
      </c>
      <c r="E6" s="24"/>
      <c r="F6" s="24"/>
      <c r="G6" s="25"/>
    </row>
    <row r="7" spans="1:7" ht="15.95" customHeight="1" thickBot="1" x14ac:dyDescent="0.3">
      <c r="A7" s="1">
        <v>1</v>
      </c>
      <c r="B7" s="7" t="s">
        <v>9</v>
      </c>
      <c r="C7" s="33"/>
      <c r="D7" s="27" t="str">
        <f>IF(C7=_f,Antworten!C5,IF(C7=_r,Antworten!D5,IF(ISBLANK(C7),"","falsche Eingabe")))</f>
        <v/>
      </c>
      <c r="E7" s="32"/>
      <c r="F7" s="32"/>
    </row>
    <row r="8" spans="1:7" ht="30.95" customHeight="1" thickBot="1" x14ac:dyDescent="0.3">
      <c r="A8" s="1">
        <v>2</v>
      </c>
      <c r="B8" s="8" t="s">
        <v>40</v>
      </c>
      <c r="C8" s="34"/>
      <c r="D8" s="27" t="str">
        <f>IF(C8=_r,Antworten!C6,IF(C8=_f,Antworten!D6,IF(ISBLANK(C8),"","falsche Eingabe")))</f>
        <v/>
      </c>
      <c r="E8" s="32"/>
      <c r="F8" s="32"/>
    </row>
    <row r="9" spans="1:7" ht="30.95" customHeight="1" thickBot="1" x14ac:dyDescent="0.3">
      <c r="A9" s="1">
        <v>3</v>
      </c>
      <c r="B9" s="8" t="s">
        <v>20</v>
      </c>
      <c r="C9" s="34"/>
      <c r="D9" s="27" t="str">
        <f>IF(C9=_f,Antworten!C7,IF(C9=_r,Antworten!D7,IF(ISBLANK(C9)," ","falsche Eingabe")))</f>
        <v xml:space="preserve"> </v>
      </c>
      <c r="E9" s="32"/>
      <c r="F9" s="32"/>
    </row>
    <row r="10" spans="1:7" ht="30.6" customHeight="1" thickBot="1" x14ac:dyDescent="0.3">
      <c r="A10" s="1">
        <v>4</v>
      </c>
      <c r="B10" s="8" t="s">
        <v>68</v>
      </c>
      <c r="C10" s="34"/>
      <c r="D10" s="27" t="str">
        <f>IF(C10=_f,Antworten!C8,IF(C10=_r,Antworten!D8,IF(ISBLANK(C10),"","falsche Eingabe")))</f>
        <v/>
      </c>
      <c r="E10" s="32"/>
      <c r="F10" s="32"/>
    </row>
    <row r="11" spans="1:7" ht="47.1" customHeight="1" thickBot="1" x14ac:dyDescent="0.3">
      <c r="A11" s="1">
        <v>5</v>
      </c>
      <c r="B11" s="8" t="s">
        <v>54</v>
      </c>
      <c r="C11" s="34"/>
      <c r="D11" s="27" t="str">
        <f>IF(C11=_f,Antworten!C9,IF(C11=_r,Antworten!D9,IF(ISBLANK(C11),"","falsche Eingabe")))</f>
        <v/>
      </c>
      <c r="E11" s="32"/>
      <c r="F11" s="32"/>
    </row>
    <row r="12" spans="1:7" ht="15.95" customHeight="1" thickBot="1" x14ac:dyDescent="0.3">
      <c r="A12" s="1">
        <v>6</v>
      </c>
      <c r="B12" s="8" t="s">
        <v>17</v>
      </c>
      <c r="C12" s="34"/>
      <c r="D12" s="27" t="str">
        <f>IF(C12=_r,Antworten!C10,IF(C12=_f,Antworten!D10,IF(ISBLANK(C12),"","falsche Eingabe")))</f>
        <v/>
      </c>
      <c r="E12" s="32"/>
      <c r="F12" s="32"/>
    </row>
    <row r="13" spans="1:7" ht="30.6" customHeight="1" thickBot="1" x14ac:dyDescent="0.3">
      <c r="A13" s="1">
        <v>7</v>
      </c>
      <c r="B13" s="8" t="s">
        <v>30</v>
      </c>
      <c r="C13" s="34"/>
      <c r="D13" s="27" t="str">
        <f>IF(C13=_r,Antworten!C11,IF(C13=_f,Antworten!D11,IF(ISBLANK(C13),"","falsche Eingabe")))</f>
        <v/>
      </c>
      <c r="E13" s="32"/>
      <c r="F13" s="32"/>
    </row>
    <row r="14" spans="1:7" ht="45.6" customHeight="1" thickBot="1" x14ac:dyDescent="0.3">
      <c r="A14" s="1">
        <v>8</v>
      </c>
      <c r="B14" s="8" t="s">
        <v>71</v>
      </c>
      <c r="C14" s="34"/>
      <c r="D14" s="27" t="str">
        <f>IF(C14=_r,Antworten!C12,IF(C14=_f,Antworten!D12,IF(ISBLANK(C14),"","falsche Eingabe")))</f>
        <v/>
      </c>
      <c r="E14" s="32"/>
      <c r="F14" s="32"/>
    </row>
    <row r="15" spans="1:7" ht="30.95" customHeight="1" thickBot="1" x14ac:dyDescent="0.3">
      <c r="A15" s="1">
        <v>9</v>
      </c>
      <c r="B15" s="8" t="s">
        <v>57</v>
      </c>
      <c r="C15" s="34"/>
      <c r="D15" s="27" t="str">
        <f>IF(C15=_r,Antworten!C13,IF(C15=_f,Antworten!D13,IF(ISBLANK(C15),"","falsche Eingabe")))</f>
        <v/>
      </c>
      <c r="E15" s="32"/>
      <c r="F15" s="32"/>
    </row>
    <row r="16" spans="1:7" ht="15.95" customHeight="1" thickBot="1" x14ac:dyDescent="0.3">
      <c r="A16" s="1">
        <v>10</v>
      </c>
      <c r="B16" s="8" t="s">
        <v>24</v>
      </c>
      <c r="C16" s="34"/>
      <c r="D16" s="27" t="str">
        <f>IF(C16=_f,Antworten!C14,IF(C16=_r,Antworten!D14,IF(ISBLANK(C16),"","falsche Eingabe")))</f>
        <v/>
      </c>
      <c r="E16" s="32"/>
      <c r="F16" s="32"/>
    </row>
    <row r="17" spans="1:6" ht="30.95" customHeight="1" thickBot="1" x14ac:dyDescent="0.3">
      <c r="A17" s="1">
        <v>11</v>
      </c>
      <c r="B17" s="8" t="s">
        <v>39</v>
      </c>
      <c r="C17" s="34"/>
      <c r="D17" s="27" t="str">
        <f>IF(C17=_r,Antworten!C15,IF(C17=_f,Antworten!D15,IF(ISBLANK(C17),"","falsche Eingabe")))</f>
        <v/>
      </c>
      <c r="E17" s="32"/>
      <c r="F17" s="32"/>
    </row>
    <row r="18" spans="1:6" ht="30.95" customHeight="1" thickBot="1" x14ac:dyDescent="0.3">
      <c r="A18" s="1">
        <v>12</v>
      </c>
      <c r="B18" s="8" t="s">
        <v>31</v>
      </c>
      <c r="C18" s="34"/>
      <c r="D18" s="27" t="str">
        <f>IF(C18=_r,Antworten!C16,IF(C18=_f,Antworten!D16,IF(ISBLANK(C18),"","falsche Eingabe")))</f>
        <v/>
      </c>
      <c r="E18" s="32"/>
      <c r="F18" s="32"/>
    </row>
    <row r="19" spans="1:6" ht="30.95" customHeight="1" thickBot="1" x14ac:dyDescent="0.3">
      <c r="A19" s="1">
        <v>13</v>
      </c>
      <c r="B19" s="8" t="s">
        <v>46</v>
      </c>
      <c r="C19" s="34"/>
      <c r="D19" s="27" t="str">
        <f>IF(C19=_r,Antworten!C17,IF(C19=_f,Antworten!D17,IF(ISBLANK(C19),"","falsche Eingabe")))</f>
        <v/>
      </c>
      <c r="E19" s="32"/>
      <c r="F19" s="32"/>
    </row>
    <row r="20" spans="1:6" ht="45.6" customHeight="1" thickBot="1" x14ac:dyDescent="0.3">
      <c r="A20" s="1">
        <v>14</v>
      </c>
      <c r="B20" s="8" t="s">
        <v>69</v>
      </c>
      <c r="C20" s="34"/>
      <c r="D20" s="27" t="str">
        <f>IF(C20=_f,Antworten!C18,IF(C20=_r,Antworten!D18,IF(ISBLANK(C20),"","falsche Eingabe")))</f>
        <v/>
      </c>
      <c r="E20" s="32"/>
      <c r="F20" s="32"/>
    </row>
    <row r="21" spans="1:6" ht="47.1" customHeight="1" thickBot="1" x14ac:dyDescent="0.3">
      <c r="A21" s="1">
        <v>15</v>
      </c>
      <c r="B21" s="8" t="s">
        <v>59</v>
      </c>
      <c r="C21" s="34"/>
      <c r="D21" s="27" t="str">
        <f>IF(C21=_f,Antworten!C19,IF(C21=_r,Antworten!D19,IF(ISBLANK(C21),"","falsche Eingabe")))</f>
        <v/>
      </c>
      <c r="E21" s="32"/>
      <c r="F21" s="32"/>
    </row>
    <row r="22" spans="1:6" ht="30.95" customHeight="1" thickBot="1" x14ac:dyDescent="0.3">
      <c r="A22" s="1">
        <v>16</v>
      </c>
      <c r="B22" s="7" t="s">
        <v>43</v>
      </c>
      <c r="C22" s="34"/>
      <c r="D22" s="27" t="str">
        <f>IF(C22=_f,Antworten!C20,IF(C22=_r,Antworten!D20,IF(ISBLANK(C22),"","falsche Eingabe")))</f>
        <v/>
      </c>
      <c r="E22" s="32"/>
      <c r="F22" s="32"/>
    </row>
    <row r="23" spans="1:6" ht="45.95" customHeight="1" thickBot="1" x14ac:dyDescent="0.3">
      <c r="A23" s="1">
        <v>17</v>
      </c>
      <c r="B23" s="8" t="s">
        <v>58</v>
      </c>
      <c r="C23" s="34"/>
      <c r="D23" s="27" t="str">
        <f>IF(C23=_r,Antworten!C21,IF(C23=_f,Antworten!D21,IF(ISBLANK(C23),"","falsche Eingabe")))</f>
        <v/>
      </c>
      <c r="E23" s="32"/>
      <c r="F23" s="32"/>
    </row>
    <row r="24" spans="1:6" ht="45.95" customHeight="1" thickBot="1" x14ac:dyDescent="0.3">
      <c r="A24" s="1">
        <v>18</v>
      </c>
      <c r="B24" s="8" t="s">
        <v>62</v>
      </c>
      <c r="C24" s="34"/>
      <c r="D24" s="27" t="str">
        <f>IF(C24=_r,Antworten!C22,IF(C24=_f,Antworten!D22,IF(ISBLANK(C24),"","falsche Eingabe")))</f>
        <v/>
      </c>
      <c r="E24" s="32"/>
      <c r="F24" s="32"/>
    </row>
    <row r="25" spans="1:6" ht="47.1" customHeight="1" thickBot="1" x14ac:dyDescent="0.3">
      <c r="A25" s="2">
        <v>19</v>
      </c>
      <c r="B25" s="8" t="s">
        <v>65</v>
      </c>
      <c r="C25" s="34"/>
      <c r="D25" s="27" t="str">
        <f>IF(C25=_f,Antworten!C23,IF(C25=_r,Antworten!D23,IF(ISBLANK(C25),"","falsche Eingabe")))</f>
        <v/>
      </c>
      <c r="E25" s="32"/>
      <c r="F25" s="32"/>
    </row>
    <row r="26" spans="1:6" ht="30.95" customHeight="1" thickBot="1" x14ac:dyDescent="0.3">
      <c r="A26" s="3" t="s">
        <v>16</v>
      </c>
      <c r="B26" s="8" t="s">
        <v>21</v>
      </c>
      <c r="C26" s="34"/>
      <c r="D26" s="27" t="str">
        <f>IF(C26=_r,Antworten!C24,IF(C26=_f,Antworten!D24,IF(ISBLANK(C26),"","falsche Eingabe")))</f>
        <v/>
      </c>
      <c r="E26" s="32"/>
      <c r="F26" s="32"/>
    </row>
    <row r="27" spans="1:6" x14ac:dyDescent="0.25">
      <c r="A27" s="9"/>
      <c r="B27" s="10"/>
      <c r="C27" s="28"/>
      <c r="D27" s="12" t="s">
        <v>70</v>
      </c>
      <c r="E27" s="10"/>
      <c r="F27" s="10"/>
    </row>
    <row r="28" spans="1:6" x14ac:dyDescent="0.25">
      <c r="A28" s="9"/>
      <c r="B28" s="10"/>
      <c r="C28" s="28"/>
      <c r="D28" s="12"/>
      <c r="E28" s="10"/>
      <c r="F28" s="10"/>
    </row>
    <row r="29" spans="1:6" x14ac:dyDescent="0.25">
      <c r="A29" s="9"/>
      <c r="B29" s="10"/>
      <c r="C29" s="28"/>
      <c r="D29" s="12"/>
      <c r="E29" s="10"/>
      <c r="F29" s="10"/>
    </row>
    <row r="30" spans="1:6" x14ac:dyDescent="0.25">
      <c r="A30" s="9"/>
      <c r="B30" s="10"/>
      <c r="C30" s="28"/>
      <c r="D30" s="12"/>
      <c r="E30" s="10"/>
      <c r="F30" s="10"/>
    </row>
    <row r="31" spans="1:6" x14ac:dyDescent="0.25">
      <c r="A31" s="9"/>
      <c r="B31" s="10"/>
      <c r="C31" s="28"/>
      <c r="D31" s="12"/>
      <c r="E31" s="10"/>
      <c r="F31" s="10"/>
    </row>
    <row r="32" spans="1:6" x14ac:dyDescent="0.25">
      <c r="A32" s="9"/>
      <c r="B32" s="10"/>
      <c r="C32" s="28"/>
      <c r="D32" s="12"/>
      <c r="E32" s="10"/>
      <c r="F32" s="10"/>
    </row>
    <row r="33" spans="1:6" x14ac:dyDescent="0.25">
      <c r="A33" s="9"/>
      <c r="B33" s="10"/>
      <c r="C33" s="28"/>
      <c r="D33" s="12"/>
      <c r="E33" s="10"/>
      <c r="F33" s="10"/>
    </row>
  </sheetData>
  <sheetProtection password="CE0A" sheet="1" objects="1" scenarios="1" selectLockedCells="1"/>
  <printOptions horizontalCentered="1" verticalCentered="1"/>
  <pageMargins left="0.39370078740157483" right="0.23622047244094491" top="0.59055118110236227" bottom="0.55118110236220474" header="7.874015748031496E-2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7"/>
  <sheetViews>
    <sheetView workbookViewId="0">
      <selection activeCell="K11" sqref="K11"/>
    </sheetView>
  </sheetViews>
  <sheetFormatPr baseColWidth="10" defaultRowHeight="15" x14ac:dyDescent="0.25"/>
  <cols>
    <col min="3" max="3" width="26.140625" style="4" customWidth="1"/>
    <col min="4" max="5" width="21.140625" customWidth="1"/>
  </cols>
  <sheetData>
    <row r="4" spans="3:4" ht="15.75" thickBot="1" x14ac:dyDescent="0.3"/>
    <row r="5" spans="3:4" ht="30.95" customHeight="1" thickBot="1" x14ac:dyDescent="0.3">
      <c r="C5" s="6" t="s">
        <v>13</v>
      </c>
      <c r="D5" s="6" t="s">
        <v>10</v>
      </c>
    </row>
    <row r="6" spans="3:4" ht="30.95" customHeight="1" thickBot="1" x14ac:dyDescent="0.3">
      <c r="C6" s="6" t="s">
        <v>41</v>
      </c>
      <c r="D6" s="6" t="s">
        <v>42</v>
      </c>
    </row>
    <row r="7" spans="3:4" ht="30.95" customHeight="1" thickBot="1" x14ac:dyDescent="0.3">
      <c r="C7" s="6" t="s">
        <v>14</v>
      </c>
      <c r="D7" s="6" t="s">
        <v>11</v>
      </c>
    </row>
    <row r="8" spans="3:4" ht="30.95" customHeight="1" thickBot="1" x14ac:dyDescent="0.3">
      <c r="C8" s="6" t="s">
        <v>35</v>
      </c>
      <c r="D8" s="6" t="s">
        <v>36</v>
      </c>
    </row>
    <row r="9" spans="3:4" ht="30.95" customHeight="1" thickBot="1" x14ac:dyDescent="0.3">
      <c r="C9" s="6" t="s">
        <v>53</v>
      </c>
      <c r="D9" s="6" t="s">
        <v>52</v>
      </c>
    </row>
    <row r="10" spans="3:4" ht="30.95" customHeight="1" thickBot="1" x14ac:dyDescent="0.3">
      <c r="C10" s="6" t="s">
        <v>19</v>
      </c>
      <c r="D10" s="6" t="s">
        <v>18</v>
      </c>
    </row>
    <row r="11" spans="3:4" ht="30.95" customHeight="1" thickBot="1" x14ac:dyDescent="0.3">
      <c r="C11" s="6" t="s">
        <v>23</v>
      </c>
      <c r="D11" s="6" t="s">
        <v>22</v>
      </c>
    </row>
    <row r="12" spans="3:4" ht="30.95" customHeight="1" thickBot="1" x14ac:dyDescent="0.3">
      <c r="C12" s="6" t="s">
        <v>49</v>
      </c>
      <c r="D12" s="6" t="s">
        <v>50</v>
      </c>
    </row>
    <row r="13" spans="3:4" ht="30.95" customHeight="1" thickBot="1" x14ac:dyDescent="0.3">
      <c r="C13" s="6" t="s">
        <v>55</v>
      </c>
      <c r="D13" s="6" t="s">
        <v>56</v>
      </c>
    </row>
    <row r="14" spans="3:4" ht="30.95" customHeight="1" thickBot="1" x14ac:dyDescent="0.3">
      <c r="C14" s="6" t="s">
        <v>25</v>
      </c>
      <c r="D14" s="6" t="s">
        <v>26</v>
      </c>
    </row>
    <row r="15" spans="3:4" ht="30.95" customHeight="1" thickBot="1" x14ac:dyDescent="0.3">
      <c r="C15" s="6" t="s">
        <v>37</v>
      </c>
      <c r="D15" s="6" t="s">
        <v>38</v>
      </c>
    </row>
    <row r="16" spans="3:4" ht="30.95" customHeight="1" thickBot="1" x14ac:dyDescent="0.3">
      <c r="C16" s="6" t="s">
        <v>28</v>
      </c>
      <c r="D16" s="6" t="s">
        <v>29</v>
      </c>
    </row>
    <row r="17" spans="3:4" ht="30.95" customHeight="1" thickBot="1" x14ac:dyDescent="0.3">
      <c r="C17" s="6" t="s">
        <v>47</v>
      </c>
      <c r="D17" s="6" t="s">
        <v>48</v>
      </c>
    </row>
    <row r="18" spans="3:4" ht="30.95" customHeight="1" thickBot="1" x14ac:dyDescent="0.3">
      <c r="C18" s="6" t="s">
        <v>33</v>
      </c>
      <c r="D18" s="6" t="s">
        <v>34</v>
      </c>
    </row>
    <row r="19" spans="3:4" ht="30.95" customHeight="1" thickBot="1" x14ac:dyDescent="0.3">
      <c r="C19" s="6" t="s">
        <v>61</v>
      </c>
      <c r="D19" s="6" t="s">
        <v>60</v>
      </c>
    </row>
    <row r="20" spans="3:4" ht="30.95" customHeight="1" thickBot="1" x14ac:dyDescent="0.3">
      <c r="C20" s="6" t="s">
        <v>27</v>
      </c>
      <c r="D20" s="6" t="s">
        <v>32</v>
      </c>
    </row>
    <row r="21" spans="3:4" ht="30.95" customHeight="1" thickBot="1" x14ac:dyDescent="0.3">
      <c r="C21" s="6" t="s">
        <v>44</v>
      </c>
      <c r="D21" s="6" t="s">
        <v>45</v>
      </c>
    </row>
    <row r="22" spans="3:4" ht="30.95" customHeight="1" thickBot="1" x14ac:dyDescent="0.3">
      <c r="C22" s="6" t="s">
        <v>63</v>
      </c>
      <c r="D22" s="6" t="s">
        <v>64</v>
      </c>
    </row>
    <row r="23" spans="3:4" ht="30.95" customHeight="1" thickBot="1" x14ac:dyDescent="0.3">
      <c r="C23" s="6" t="s">
        <v>66</v>
      </c>
      <c r="D23" s="6" t="s">
        <v>67</v>
      </c>
    </row>
    <row r="24" spans="3:4" ht="30.95" customHeight="1" thickBot="1" x14ac:dyDescent="0.3">
      <c r="C24" s="6" t="s">
        <v>15</v>
      </c>
      <c r="D24" s="6" t="s">
        <v>12</v>
      </c>
    </row>
    <row r="25" spans="3:4" x14ac:dyDescent="0.25">
      <c r="C25" s="5"/>
    </row>
    <row r="26" spans="3:4" x14ac:dyDescent="0.25">
      <c r="C26" s="5"/>
    </row>
    <row r="27" spans="3:4" x14ac:dyDescent="0.25">
      <c r="C27" s="5"/>
    </row>
  </sheetData>
  <sheetProtection password="CE0A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redress</vt:lpstr>
      <vt:lpstr>Antworten</vt:lpstr>
      <vt:lpstr>_f</vt:lpstr>
      <vt:lpstr>_r</vt:lpstr>
      <vt:lpstr>redress!Druckbereich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2020-05-15T15:02:26Z</cp:lastPrinted>
  <dcterms:created xsi:type="dcterms:W3CDTF">2020-05-14T17:03:08Z</dcterms:created>
  <dcterms:modified xsi:type="dcterms:W3CDTF">2021-02-21T14:22:46Z</dcterms:modified>
</cp:coreProperties>
</file>